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ingermarketing.sharepoint.com/sites/ClientAdministration/Shared Documents/_Active Clients/Midwest Companies/MidWest Brands/TIEROC/Website/"/>
    </mc:Choice>
  </mc:AlternateContent>
  <xr:revisionPtr revIDLastSave="0" documentId="8_{C4B3D146-AAA1-41BB-8CA3-62EE7F832A5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27" i="1" l="1"/>
  <c r="C30" i="1" l="1"/>
  <c r="C15" i="1" l="1"/>
  <c r="C18" i="1" s="1"/>
  <c r="C33" i="1" l="1"/>
  <c r="E34" i="1" s="1"/>
  <c r="C34" i="1"/>
</calcChain>
</file>

<file path=xl/sharedStrings.xml><?xml version="1.0" encoding="utf-8"?>
<sst xmlns="http://schemas.openxmlformats.org/spreadsheetml/2006/main" count="25" uniqueCount="22">
  <si>
    <t>Yards</t>
  </si>
  <si>
    <t>Tons per load</t>
  </si>
  <si>
    <t>one trailer load of wood.</t>
  </si>
  <si>
    <t>Savings per yard</t>
  </si>
  <si>
    <t>SAVINGS</t>
  </si>
  <si>
    <t>Currently using Rock &amp; Stone</t>
  </si>
  <si>
    <t>(Based on 2700 lbs per yard)</t>
  </si>
  <si>
    <t>TIEROC Calculator</t>
  </si>
  <si>
    <t>Proposed using ground wood "TIEROC"</t>
  </si>
  <si>
    <r>
      <rPr>
        <b/>
        <sz val="11"/>
        <color theme="1"/>
        <rFont val="Calibri"/>
        <family val="2"/>
        <scheme val="minor"/>
      </rPr>
      <t>Your Cost</t>
    </r>
    <r>
      <rPr>
        <sz val="11"/>
        <color theme="1"/>
        <rFont val="Calibri"/>
        <family val="2"/>
        <scheme val="minor"/>
      </rPr>
      <t xml:space="preserve"> per YARD</t>
    </r>
  </si>
  <si>
    <t>Price per load material &amp; transportation of ROCK / STONE</t>
  </si>
  <si>
    <t>Yards per load</t>
  </si>
  <si>
    <t>Price per load material &amp; transportation of TIEROC wood</t>
  </si>
  <si>
    <t>TIEROC wood is used by the volume the same as stone &amp; rock.</t>
  </si>
  <si>
    <t>Projected savings by using TIEROC wood</t>
  </si>
  <si>
    <r>
      <t xml:space="preserve">It will take </t>
    </r>
    <r>
      <rPr>
        <i/>
        <u/>
        <sz val="11"/>
        <color theme="1"/>
        <rFont val="Calibri"/>
        <family val="2"/>
        <scheme val="minor"/>
      </rPr>
      <t>approximately</t>
    </r>
    <r>
      <rPr>
        <i/>
        <sz val="11"/>
        <color theme="1"/>
        <rFont val="Calibri"/>
        <family val="2"/>
        <scheme val="minor"/>
      </rPr>
      <t xml:space="preserve"> eight (8 ) loads of Rock/Stone to equate to</t>
    </r>
  </si>
  <si>
    <r>
      <t xml:space="preserve">It will take </t>
    </r>
    <r>
      <rPr>
        <i/>
        <u/>
        <sz val="11"/>
        <color theme="1"/>
        <rFont val="Calibri"/>
        <family val="2"/>
        <scheme val="minor"/>
      </rPr>
      <t>approximately</t>
    </r>
    <r>
      <rPr>
        <i/>
        <sz val="11"/>
        <color theme="1"/>
        <rFont val="Calibri"/>
        <family val="2"/>
        <scheme val="minor"/>
      </rPr>
      <t xml:space="preserve"> eight (8) loads of Rock/Stone to equate to</t>
    </r>
  </si>
  <si>
    <r>
      <t xml:space="preserve">Cost for 125 yards of </t>
    </r>
    <r>
      <rPr>
        <b/>
        <u/>
        <sz val="12"/>
        <color theme="1"/>
        <rFont val="Calibri"/>
        <family val="2"/>
        <scheme val="minor"/>
      </rPr>
      <t>WOOD</t>
    </r>
  </si>
  <si>
    <r>
      <t>Cost for 125 yards of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u/>
        <sz val="12"/>
        <color theme="1"/>
        <rFont val="Calibri"/>
        <family val="2"/>
        <scheme val="minor"/>
      </rPr>
      <t>STONE</t>
    </r>
  </si>
  <si>
    <t>Delivered Pricing based on distance to landfill.</t>
  </si>
  <si>
    <t>Estimate per load</t>
  </si>
  <si>
    <t>Customer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</si>
</sst>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rgb="FFFFFF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5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1" fontId="0" fillId="0" borderId="0" xfId="0" applyNumberFormat="1"/>
    <xf numFmtId="44" fontId="0" fillId="0" borderId="0" xfId="1" applyFont="1"/>
    <xf numFmtId="44" fontId="0" fillId="0" borderId="0" xfId="0" applyNumberFormat="1"/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13" fillId="0" borderId="0" xfId="0" applyFont="1"/>
    <xf numFmtId="0" fontId="0" fillId="0" borderId="7" xfId="0" applyBorder="1"/>
    <xf numFmtId="44" fontId="0" fillId="0" borderId="6" xfId="0" applyNumberFormat="1" applyBorder="1"/>
    <xf numFmtId="0" fontId="15" fillId="0" borderId="0" xfId="0" applyFont="1" applyAlignment="1">
      <alignment horizontal="center"/>
    </xf>
    <xf numFmtId="1" fontId="2" fillId="0" borderId="0" xfId="0" applyNumberFormat="1" applyFont="1"/>
    <xf numFmtId="0" fontId="16" fillId="0" borderId="0" xfId="0" applyFont="1"/>
    <xf numFmtId="0" fontId="12" fillId="0" borderId="0" xfId="0" applyFont="1"/>
    <xf numFmtId="0" fontId="9" fillId="0" borderId="0" xfId="0" applyFont="1" applyAlignment="1">
      <alignment wrapText="1"/>
    </xf>
    <xf numFmtId="44" fontId="0" fillId="0" borderId="0" xfId="1" applyFont="1" applyFill="1" applyBorder="1"/>
    <xf numFmtId="44" fontId="8" fillId="0" borderId="0" xfId="1" applyFont="1" applyFill="1" applyBorder="1"/>
    <xf numFmtId="44" fontId="9" fillId="0" borderId="0" xfId="1" applyFont="1" applyFill="1" applyBorder="1"/>
    <xf numFmtId="0" fontId="8" fillId="0" borderId="0" xfId="0" applyFont="1"/>
    <xf numFmtId="8" fontId="9" fillId="0" borderId="0" xfId="1" applyNumberFormat="1" applyFont="1" applyFill="1" applyBorder="1"/>
    <xf numFmtId="0" fontId="0" fillId="0" borderId="0" xfId="0" applyAlignment="1">
      <alignment wrapText="1"/>
    </xf>
    <xf numFmtId="8" fontId="9" fillId="0" borderId="0" xfId="0" applyNumberFormat="1" applyFont="1"/>
    <xf numFmtId="44" fontId="15" fillId="0" borderId="0" xfId="1" applyFont="1" applyFill="1" applyBorder="1"/>
    <xf numFmtId="9" fontId="15" fillId="0" borderId="0" xfId="2" applyFont="1" applyFill="1" applyBorder="1" applyAlignment="1">
      <alignment horizontal="center"/>
    </xf>
    <xf numFmtId="44" fontId="15" fillId="0" borderId="0" xfId="0" applyNumberFormat="1" applyFont="1"/>
    <xf numFmtId="0" fontId="17" fillId="4" borderId="4" xfId="0" applyFont="1" applyFill="1" applyBorder="1"/>
    <xf numFmtId="0" fontId="0" fillId="0" borderId="11" xfId="0" applyBorder="1"/>
    <xf numFmtId="0" fontId="0" fillId="0" borderId="12" xfId="0" applyBorder="1"/>
    <xf numFmtId="2" fontId="0" fillId="0" borderId="11" xfId="0" applyNumberFormat="1" applyBorder="1"/>
    <xf numFmtId="44" fontId="8" fillId="3" borderId="13" xfId="1" applyFont="1" applyFill="1" applyBorder="1"/>
    <xf numFmtId="44" fontId="7" fillId="2" borderId="6" xfId="1" applyFont="1" applyFill="1" applyBorder="1"/>
    <xf numFmtId="44" fontId="0" fillId="0" borderId="14" xfId="0" applyNumberFormat="1" applyBorder="1"/>
    <xf numFmtId="0" fontId="0" fillId="0" borderId="15" xfId="0" applyBorder="1"/>
    <xf numFmtId="0" fontId="0" fillId="0" borderId="16" xfId="0" applyBorder="1"/>
    <xf numFmtId="8" fontId="7" fillId="2" borderId="6" xfId="0" applyNumberFormat="1" applyFont="1" applyFill="1" applyBorder="1"/>
    <xf numFmtId="0" fontId="0" fillId="0" borderId="17" xfId="0" applyBorder="1"/>
    <xf numFmtId="44" fontId="18" fillId="5" borderId="11" xfId="1" applyFont="1" applyFill="1" applyBorder="1"/>
    <xf numFmtId="1" fontId="0" fillId="0" borderId="11" xfId="0" applyNumberFormat="1" applyBorder="1"/>
    <xf numFmtId="44" fontId="8" fillId="3" borderId="11" xfId="1" applyFont="1" applyFill="1" applyBorder="1"/>
    <xf numFmtId="9" fontId="20" fillId="5" borderId="10" xfId="2" applyFont="1" applyFill="1" applyBorder="1" applyAlignment="1">
      <alignment horizontal="center"/>
    </xf>
    <xf numFmtId="9" fontId="20" fillId="5" borderId="9" xfId="2" applyFont="1" applyFill="1" applyBorder="1" applyAlignment="1">
      <alignment horizontal="center"/>
    </xf>
    <xf numFmtId="8" fontId="18" fillId="0" borderId="11" xfId="1" applyNumberFormat="1" applyFont="1" applyBorder="1"/>
    <xf numFmtId="0" fontId="0" fillId="6" borderId="0" xfId="0" applyFill="1"/>
    <xf numFmtId="0" fontId="10" fillId="6" borderId="0" xfId="0" applyFont="1" applyFill="1"/>
    <xf numFmtId="0" fontId="15" fillId="6" borderId="0" xfId="0" applyFont="1" applyFill="1" applyAlignment="1">
      <alignment horizontal="center"/>
    </xf>
    <xf numFmtId="9" fontId="20" fillId="6" borderId="0" xfId="2" applyFont="1" applyFill="1" applyAlignment="1">
      <alignment horizontal="center"/>
    </xf>
    <xf numFmtId="0" fontId="2" fillId="6" borderId="0" xfId="0" applyFont="1" applyFill="1"/>
    <xf numFmtId="0" fontId="0" fillId="4" borderId="0" xfId="0" applyFill="1"/>
    <xf numFmtId="0" fontId="4" fillId="0" borderId="18" xfId="0" applyFont="1" applyBorder="1" applyAlignment="1">
      <alignment wrapText="1"/>
    </xf>
    <xf numFmtId="0" fontId="0" fillId="0" borderId="18" xfId="0" applyBorder="1"/>
    <xf numFmtId="0" fontId="10" fillId="0" borderId="19" xfId="0" applyFont="1" applyBorder="1"/>
    <xf numFmtId="0" fontId="10" fillId="0" borderId="20" xfId="0" applyFont="1" applyBorder="1"/>
    <xf numFmtId="0" fontId="18" fillId="5" borderId="21" xfId="0" applyFont="1" applyFill="1" applyBorder="1" applyAlignment="1">
      <alignment wrapText="1"/>
    </xf>
    <xf numFmtId="44" fontId="20" fillId="5" borderId="22" xfId="1" applyFont="1" applyFill="1" applyBorder="1"/>
    <xf numFmtId="0" fontId="18" fillId="5" borderId="23" xfId="0" applyFont="1" applyFill="1" applyBorder="1"/>
    <xf numFmtId="44" fontId="20" fillId="5" borderId="24" xfId="0" applyNumberFormat="1" applyFont="1" applyFill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6" fillId="0" borderId="8" xfId="0" applyFont="1" applyBorder="1" applyAlignment="1">
      <alignment wrapText="1"/>
    </xf>
    <xf numFmtId="0" fontId="16" fillId="4" borderId="0" xfId="0" applyFont="1" applyFill="1" applyAlignment="1">
      <alignment horizontal="left"/>
    </xf>
    <xf numFmtId="0" fontId="17" fillId="4" borderId="0" xfId="0" applyFont="1" applyFill="1"/>
    <xf numFmtId="0" fontId="18" fillId="4" borderId="4" xfId="0" applyFont="1" applyFill="1" applyBorder="1"/>
    <xf numFmtId="0" fontId="10" fillId="0" borderId="25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1.png@01D55365.94530A10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3.jpeg"/><Relationship Id="rId4" Type="http://schemas.openxmlformats.org/officeDocument/2006/relationships/image" Target="cid:image002.png@01D7A861.F01570B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952501</xdr:colOff>
      <xdr:row>0</xdr:row>
      <xdr:rowOff>152400</xdr:rowOff>
    </xdr:from>
    <xdr:to>
      <xdr:col>5</xdr:col>
      <xdr:colOff>226887</xdr:colOff>
      <xdr:row>4</xdr:row>
      <xdr:rowOff>9525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1E48DD2B-D061-471B-B95D-3555CB3A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6" y="152400"/>
          <a:ext cx="1484186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304800</xdr:colOff>
      <xdr:row>0</xdr:row>
      <xdr:rowOff>19050</xdr:rowOff>
    </xdr:from>
    <xdr:to>
      <xdr:col>1</xdr:col>
      <xdr:colOff>828675</xdr:colOff>
      <xdr:row>5</xdr:row>
      <xdr:rowOff>104775</xdr:rowOff>
    </xdr:to>
    <xdr:pic>
      <xdr:nvPicPr>
        <xdr:cNvPr id="9" name="Picture 1" descr="See the source image">
          <a:extLst>
            <a:ext uri="{FF2B5EF4-FFF2-40B4-BE49-F238E27FC236}">
              <a16:creationId xmlns:a16="http://schemas.microsoft.com/office/drawing/2014/main" id="{05499B56-0313-431F-87A3-1EA9AB195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9050"/>
          <a:ext cx="113347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171450</xdr:colOff>
      <xdr:row>0</xdr:row>
      <xdr:rowOff>25983</xdr:rowOff>
    </xdr:from>
    <xdr:to>
      <xdr:col>2</xdr:col>
      <xdr:colOff>981075</xdr:colOff>
      <xdr:row>5</xdr:row>
      <xdr:rowOff>152108</xdr:rowOff>
    </xdr:to>
    <xdr:pic>
      <xdr:nvPicPr>
        <xdr:cNvPr id="3" name="Picture 2" descr="A logo with a black circle and green letters&#10;&#10;Description automatically generated">
          <a:extLst>
            <a:ext uri="{FF2B5EF4-FFF2-40B4-BE49-F238E27FC236}">
              <a16:creationId xmlns:a16="http://schemas.microsoft.com/office/drawing/2014/main" id="{04D1DCC0-BCC7-EB57-0BA1-0732747C8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25983"/>
          <a:ext cx="809625" cy="764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1"/>
  <sheetViews>
    <sheetView tabSelected="1" zoomScaleNormal="100" workbookViewId="0">
      <selection activeCell="H13" sqref="H13"/>
    </sheetView>
  </sheetViews>
  <sheetFormatPr defaultRowHeight="18.75" x14ac:dyDescent="0.3"/>
  <cols>
    <col min="2" max="2" width="27" style="1" customWidth="1"/>
    <col min="3" max="3" width="17.140625" style="1" customWidth="1"/>
    <col min="4" max="4" width="16.85546875" style="1" customWidth="1"/>
    <col min="5" max="5" width="17" style="1" customWidth="1"/>
    <col min="7" max="7" width="8.7109375" customWidth="1"/>
    <col min="8" max="8" width="15.28515625" bestFit="1" customWidth="1"/>
    <col min="9" max="9" width="13.28515625" bestFit="1" customWidth="1"/>
    <col min="10" max="10" width="12.28515625" bestFit="1" customWidth="1"/>
    <col min="12" max="12" width="11.5703125" bestFit="1" customWidth="1"/>
    <col min="14" max="14" width="10.5703125" bestFit="1" customWidth="1"/>
    <col min="20" max="20" width="14.28515625" bestFit="1" customWidth="1"/>
  </cols>
  <sheetData>
    <row r="1" spans="1:20" ht="15" x14ac:dyDescent="0.25">
      <c r="B1"/>
      <c r="C1"/>
      <c r="D1"/>
      <c r="E1"/>
    </row>
    <row r="2" spans="1:20" ht="15" x14ac:dyDescent="0.25">
      <c r="B2"/>
      <c r="C2"/>
      <c r="D2"/>
      <c r="E2" s="10"/>
    </row>
    <row r="3" spans="1:20" ht="18" customHeight="1" x14ac:dyDescent="0.25">
      <c r="B3"/>
      <c r="C3"/>
      <c r="D3"/>
      <c r="E3" s="11"/>
    </row>
    <row r="4" spans="1:20" ht="15" hidden="1" x14ac:dyDescent="0.25">
      <c r="B4" s="12"/>
      <c r="C4" s="13"/>
      <c r="D4"/>
      <c r="E4" s="11"/>
    </row>
    <row r="5" spans="1:20" ht="2.25" customHeight="1" x14ac:dyDescent="0.25">
      <c r="B5" s="14"/>
      <c r="C5" s="13"/>
      <c r="D5"/>
      <c r="E5" s="10"/>
    </row>
    <row r="6" spans="1:20" x14ac:dyDescent="0.3">
      <c r="A6" s="73" t="s">
        <v>7</v>
      </c>
      <c r="B6" s="73"/>
      <c r="C6"/>
      <c r="D6" s="25"/>
      <c r="E6" s="72" t="s">
        <v>21</v>
      </c>
      <c r="F6" s="60"/>
      <c r="H6" s="5"/>
      <c r="J6" s="8"/>
      <c r="L6" s="8"/>
    </row>
    <row r="7" spans="1:20" ht="15.75" x14ac:dyDescent="0.25">
      <c r="B7" s="69"/>
      <c r="C7" s="70" t="s">
        <v>13</v>
      </c>
      <c r="D7" s="69"/>
      <c r="E7" s="69"/>
      <c r="H7" s="5"/>
    </row>
    <row r="8" spans="1:20" ht="16.5" thickBot="1" x14ac:dyDescent="0.3">
      <c r="A8" s="55"/>
      <c r="B8" s="55"/>
      <c r="C8" s="55"/>
      <c r="D8" s="55"/>
      <c r="E8" s="55"/>
      <c r="F8" s="55"/>
      <c r="H8" s="5"/>
    </row>
    <row r="9" spans="1:20" ht="15.75" x14ac:dyDescent="0.25">
      <c r="A9" s="55"/>
      <c r="B9" s="15"/>
      <c r="C9" s="16"/>
      <c r="D9" s="16"/>
      <c r="E9" s="17"/>
      <c r="F9" s="55"/>
      <c r="H9" s="5"/>
      <c r="J9" s="7"/>
      <c r="L9" s="7"/>
    </row>
    <row r="10" spans="1:20" x14ac:dyDescent="0.3">
      <c r="A10" s="55"/>
      <c r="B10" s="74" t="s">
        <v>5</v>
      </c>
      <c r="C10" s="60"/>
      <c r="D10"/>
      <c r="E10" s="18"/>
      <c r="F10" s="55"/>
      <c r="H10" s="6"/>
      <c r="J10" s="8"/>
      <c r="L10" s="8"/>
      <c r="N10" s="8"/>
    </row>
    <row r="11" spans="1:20" ht="15.75" x14ac:dyDescent="0.25">
      <c r="A11" s="55"/>
      <c r="B11" s="19"/>
      <c r="C11"/>
      <c r="D11"/>
      <c r="E11" s="18"/>
      <c r="F11" s="55"/>
      <c r="H11" s="5"/>
      <c r="J11" s="9"/>
      <c r="L11" s="9"/>
    </row>
    <row r="12" spans="1:20" ht="27" x14ac:dyDescent="0.3">
      <c r="A12" s="55"/>
      <c r="B12" s="61" t="s">
        <v>10</v>
      </c>
      <c r="C12" s="49">
        <v>600</v>
      </c>
      <c r="D12" s="11" t="s">
        <v>20</v>
      </c>
      <c r="E12" s="18"/>
      <c r="F12" s="55"/>
      <c r="H12" s="2"/>
      <c r="I12" s="5"/>
      <c r="J12" s="9"/>
      <c r="L12" s="9"/>
    </row>
    <row r="13" spans="1:20" x14ac:dyDescent="0.3">
      <c r="A13" s="55"/>
      <c r="B13" s="19" t="s">
        <v>1</v>
      </c>
      <c r="C13" s="48">
        <v>20</v>
      </c>
      <c r="D13" s="11"/>
      <c r="E13" s="18"/>
      <c r="F13" s="55"/>
      <c r="H13" s="1"/>
      <c r="I13" s="5"/>
      <c r="J13" s="3"/>
      <c r="L13" s="3"/>
    </row>
    <row r="14" spans="1:20" x14ac:dyDescent="0.3">
      <c r="A14" s="55"/>
      <c r="B14" s="62" t="s">
        <v>11</v>
      </c>
      <c r="C14" s="41">
        <f>C13*2000/2700</f>
        <v>14.814814814814815</v>
      </c>
      <c r="D14" s="20" t="s">
        <v>6</v>
      </c>
      <c r="E14" s="18"/>
      <c r="F14" s="55"/>
      <c r="H14" s="24"/>
      <c r="J14" s="8"/>
      <c r="L14" s="8"/>
    </row>
    <row r="15" spans="1:20" x14ac:dyDescent="0.3">
      <c r="A15" s="55"/>
      <c r="B15" s="19" t="s">
        <v>9</v>
      </c>
      <c r="C15" s="42">
        <f>C12/C14</f>
        <v>40.5</v>
      </c>
      <c r="D15"/>
      <c r="E15" s="18"/>
      <c r="F15" s="55"/>
      <c r="H15" s="1"/>
      <c r="T15" s="8"/>
    </row>
    <row r="16" spans="1:20" ht="15" x14ac:dyDescent="0.25">
      <c r="A16" s="55"/>
      <c r="B16" s="63" t="s">
        <v>15</v>
      </c>
      <c r="C16" s="44"/>
      <c r="D16" s="40"/>
      <c r="E16" s="18"/>
      <c r="F16" s="55"/>
      <c r="J16" s="7"/>
      <c r="L16" s="7"/>
      <c r="T16" s="8"/>
    </row>
    <row r="17" spans="1:20" ht="15" x14ac:dyDescent="0.25">
      <c r="A17" s="55"/>
      <c r="B17" s="64" t="s">
        <v>2</v>
      </c>
      <c r="C17" s="45"/>
      <c r="D17" s="46"/>
      <c r="E17" s="18"/>
      <c r="F17" s="55"/>
      <c r="J17" s="8"/>
      <c r="L17" s="8"/>
      <c r="N17" s="8"/>
      <c r="T17" s="8"/>
    </row>
    <row r="18" spans="1:20" ht="32.25" thickBot="1" x14ac:dyDescent="0.3">
      <c r="A18" s="55"/>
      <c r="B18" s="71" t="s">
        <v>18</v>
      </c>
      <c r="C18" s="43">
        <f>C15*C26</f>
        <v>5062.5</v>
      </c>
      <c r="D18" s="21"/>
      <c r="E18" s="22"/>
      <c r="F18" s="55"/>
      <c r="H18" s="4"/>
      <c r="J18" s="9"/>
      <c r="L18" s="9"/>
      <c r="T18" s="8"/>
    </row>
    <row r="19" spans="1:20" ht="15.75" x14ac:dyDescent="0.25">
      <c r="A19" s="55"/>
      <c r="B19" s="55"/>
      <c r="C19" s="55"/>
      <c r="D19" s="55"/>
      <c r="E19" s="55"/>
      <c r="F19" s="55"/>
      <c r="I19" s="5"/>
      <c r="J19" s="9"/>
      <c r="L19" s="9"/>
      <c r="T19" s="8"/>
    </row>
    <row r="20" spans="1:20" ht="15.75" thickBot="1" x14ac:dyDescent="0.3">
      <c r="A20" s="55"/>
      <c r="B20" s="55"/>
      <c r="C20" s="55"/>
      <c r="D20" s="55"/>
      <c r="E20" s="55"/>
      <c r="F20" s="55"/>
    </row>
    <row r="21" spans="1:20" ht="15" x14ac:dyDescent="0.25">
      <c r="A21" s="55"/>
      <c r="B21" s="15"/>
      <c r="C21" s="16"/>
      <c r="D21" s="16"/>
      <c r="E21" s="17"/>
      <c r="F21" s="55"/>
      <c r="L21" s="9"/>
    </row>
    <row r="22" spans="1:20" x14ac:dyDescent="0.3">
      <c r="A22" s="55"/>
      <c r="B22" s="38" t="s">
        <v>8</v>
      </c>
      <c r="C22" s="60"/>
      <c r="D22" s="10"/>
      <c r="E22" s="18"/>
      <c r="F22" s="55"/>
    </row>
    <row r="23" spans="1:20" ht="15" x14ac:dyDescent="0.25">
      <c r="A23" s="55"/>
      <c r="B23" s="19"/>
      <c r="C23"/>
      <c r="D23"/>
      <c r="E23" s="18"/>
      <c r="F23" s="55"/>
      <c r="K23" s="11"/>
    </row>
    <row r="24" spans="1:20" ht="32.25" customHeight="1" x14ac:dyDescent="0.3">
      <c r="A24" s="55"/>
      <c r="B24" s="61" t="s">
        <v>12</v>
      </c>
      <c r="C24" s="54">
        <v>750</v>
      </c>
      <c r="D24" s="75" t="s">
        <v>19</v>
      </c>
      <c r="E24" s="76"/>
      <c r="F24" s="55"/>
    </row>
    <row r="25" spans="1:20" ht="15" x14ac:dyDescent="0.25">
      <c r="A25" s="55"/>
      <c r="B25" s="62" t="s">
        <v>1</v>
      </c>
      <c r="C25" s="39">
        <v>21</v>
      </c>
      <c r="D25" s="11"/>
      <c r="E25" s="18"/>
      <c r="F25" s="55"/>
    </row>
    <row r="26" spans="1:20" ht="15" x14ac:dyDescent="0.25">
      <c r="A26" s="55"/>
      <c r="B26" s="62" t="s">
        <v>0</v>
      </c>
      <c r="C26" s="50">
        <v>125</v>
      </c>
      <c r="D26" s="20"/>
      <c r="E26" s="18"/>
      <c r="F26" s="55"/>
    </row>
    <row r="27" spans="1:20" ht="18.75" customHeight="1" x14ac:dyDescent="0.25">
      <c r="A27" s="55"/>
      <c r="B27" s="62" t="s">
        <v>9</v>
      </c>
      <c r="C27" s="51">
        <f>C24/C26</f>
        <v>6</v>
      </c>
      <c r="D27"/>
      <c r="E27" s="18"/>
      <c r="F27" s="55"/>
    </row>
    <row r="28" spans="1:20" ht="15" x14ac:dyDescent="0.25">
      <c r="A28" s="55"/>
      <c r="B28" s="63" t="s">
        <v>16</v>
      </c>
      <c r="C28" s="9"/>
      <c r="D28" s="40"/>
      <c r="E28" s="18"/>
      <c r="F28" s="55"/>
    </row>
    <row r="29" spans="1:20" ht="15" x14ac:dyDescent="0.25">
      <c r="A29" s="55"/>
      <c r="B29" s="64" t="s">
        <v>2</v>
      </c>
      <c r="C29" s="45"/>
      <c r="D29" s="46"/>
      <c r="E29" s="18"/>
      <c r="F29" s="55"/>
    </row>
    <row r="30" spans="1:20" ht="32.25" thickBot="1" x14ac:dyDescent="0.3">
      <c r="A30" s="55"/>
      <c r="B30" s="71" t="s">
        <v>17</v>
      </c>
      <c r="C30" s="47">
        <f>C24</f>
        <v>750</v>
      </c>
      <c r="D30" s="21"/>
      <c r="E30" s="22"/>
      <c r="F30" s="55"/>
    </row>
    <row r="31" spans="1:20" ht="15" x14ac:dyDescent="0.25">
      <c r="A31" s="55"/>
      <c r="B31" s="56"/>
      <c r="C31" s="55"/>
      <c r="D31" s="55"/>
      <c r="E31" s="55"/>
      <c r="F31" s="55"/>
    </row>
    <row r="32" spans="1:20" ht="15.75" thickBot="1" x14ac:dyDescent="0.3">
      <c r="A32" s="55"/>
      <c r="B32" s="55"/>
      <c r="C32" s="55"/>
      <c r="D32" s="57"/>
      <c r="E32" s="57"/>
      <c r="F32" s="55"/>
    </row>
    <row r="33" spans="1:6" ht="37.5" x14ac:dyDescent="0.3">
      <c r="A33" s="55"/>
      <c r="B33" s="65" t="s">
        <v>14</v>
      </c>
      <c r="C33" s="66">
        <f>C18-C24</f>
        <v>4312.5</v>
      </c>
      <c r="D33" s="58"/>
      <c r="E33" s="52" t="s">
        <v>4</v>
      </c>
      <c r="F33" s="55"/>
    </row>
    <row r="34" spans="1:6" ht="19.5" thickBot="1" x14ac:dyDescent="0.35">
      <c r="A34" s="55"/>
      <c r="B34" s="67" t="s">
        <v>3</v>
      </c>
      <c r="C34" s="68">
        <f>C15-C27</f>
        <v>34.5</v>
      </c>
      <c r="D34" s="59"/>
      <c r="E34" s="53">
        <f>C33/C18</f>
        <v>0.85185185185185186</v>
      </c>
      <c r="F34" s="55"/>
    </row>
    <row r="35" spans="1:6" ht="15" x14ac:dyDescent="0.25">
      <c r="A35" s="55"/>
      <c r="B35" s="55"/>
      <c r="C35" s="55"/>
      <c r="D35" s="55"/>
      <c r="E35" s="55"/>
      <c r="F35" s="55"/>
    </row>
    <row r="36" spans="1:6" x14ac:dyDescent="0.3">
      <c r="A36" s="55"/>
      <c r="B36" s="59"/>
      <c r="C36" s="59"/>
      <c r="D36" s="59"/>
      <c r="E36" s="59"/>
      <c r="F36" s="55"/>
    </row>
    <row r="37" spans="1:6" x14ac:dyDescent="0.3">
      <c r="A37" s="55"/>
      <c r="B37" s="59"/>
      <c r="C37" s="59"/>
      <c r="D37" s="59"/>
      <c r="E37" s="59"/>
      <c r="F37" s="55"/>
    </row>
    <row r="38" spans="1:6" ht="15" x14ac:dyDescent="0.25">
      <c r="B38"/>
      <c r="C38"/>
      <c r="D38"/>
      <c r="E38"/>
    </row>
    <row r="39" spans="1:6" ht="15" x14ac:dyDescent="0.25">
      <c r="B39"/>
      <c r="C39"/>
      <c r="D39"/>
      <c r="E39" s="10"/>
    </row>
    <row r="40" spans="1:6" ht="15" x14ac:dyDescent="0.25">
      <c r="B40"/>
      <c r="C40"/>
      <c r="D40"/>
      <c r="E40" s="11"/>
    </row>
    <row r="41" spans="1:6" ht="15" x14ac:dyDescent="0.25">
      <c r="B41" s="12"/>
      <c r="C41" s="13"/>
      <c r="D41"/>
      <c r="E41" s="11"/>
    </row>
    <row r="42" spans="1:6" ht="15" x14ac:dyDescent="0.25">
      <c r="B42" s="14"/>
      <c r="C42" s="13"/>
      <c r="D42"/>
      <c r="E42" s="10"/>
    </row>
    <row r="43" spans="1:6" x14ac:dyDescent="0.3">
      <c r="B43" s="10"/>
      <c r="C43"/>
      <c r="D43" s="25"/>
      <c r="E43"/>
    </row>
    <row r="44" spans="1:6" ht="15" x14ac:dyDescent="0.25">
      <c r="B44"/>
      <c r="C44"/>
      <c r="D44"/>
      <c r="E44"/>
    </row>
    <row r="45" spans="1:6" ht="15" x14ac:dyDescent="0.25">
      <c r="B45"/>
      <c r="C45"/>
      <c r="D45"/>
      <c r="E45"/>
    </row>
    <row r="46" spans="1:6" ht="15" x14ac:dyDescent="0.25">
      <c r="B46" s="26"/>
      <c r="C46"/>
      <c r="D46"/>
      <c r="E46"/>
    </row>
    <row r="47" spans="1:6" ht="15" x14ac:dyDescent="0.25">
      <c r="B47"/>
      <c r="C47"/>
      <c r="D47"/>
      <c r="E47"/>
    </row>
    <row r="48" spans="1:6" ht="15" x14ac:dyDescent="0.25">
      <c r="B48" s="27"/>
      <c r="C48" s="28"/>
      <c r="D48" s="11"/>
      <c r="E48"/>
    </row>
    <row r="49" spans="2:5" ht="15" x14ac:dyDescent="0.25">
      <c r="B49"/>
      <c r="C49"/>
      <c r="D49" s="11"/>
      <c r="E49"/>
    </row>
    <row r="50" spans="2:5" ht="15" x14ac:dyDescent="0.25">
      <c r="B50"/>
      <c r="C50" s="7"/>
      <c r="D50" s="20"/>
      <c r="E50"/>
    </row>
    <row r="51" spans="2:5" ht="15" x14ac:dyDescent="0.25">
      <c r="B51"/>
      <c r="C51" s="29"/>
      <c r="D51"/>
      <c r="E51"/>
    </row>
    <row r="52" spans="2:5" ht="15" x14ac:dyDescent="0.25">
      <c r="B52" s="11"/>
      <c r="C52" s="9"/>
      <c r="D52"/>
      <c r="E52"/>
    </row>
    <row r="53" spans="2:5" ht="15" x14ac:dyDescent="0.25">
      <c r="B53" s="11"/>
      <c r="C53"/>
      <c r="D53"/>
      <c r="E53"/>
    </row>
    <row r="54" spans="2:5" ht="15" x14ac:dyDescent="0.25">
      <c r="B54" s="27"/>
      <c r="C54" s="30"/>
      <c r="D54"/>
      <c r="E54" s="9"/>
    </row>
    <row r="55" spans="2:5" ht="15" x14ac:dyDescent="0.25">
      <c r="B55"/>
      <c r="C55"/>
      <c r="D55"/>
      <c r="E55"/>
    </row>
    <row r="56" spans="2:5" ht="15" x14ac:dyDescent="0.25">
      <c r="B56"/>
      <c r="C56"/>
      <c r="D56"/>
      <c r="E56"/>
    </row>
    <row r="57" spans="2:5" ht="15" x14ac:dyDescent="0.25">
      <c r="B57"/>
      <c r="C57"/>
      <c r="D57"/>
      <c r="E57"/>
    </row>
    <row r="58" spans="2:5" ht="15" x14ac:dyDescent="0.25">
      <c r="B58" s="31"/>
      <c r="C58"/>
      <c r="D58" s="10"/>
      <c r="E58"/>
    </row>
    <row r="59" spans="2:5" ht="15" x14ac:dyDescent="0.25">
      <c r="B59"/>
      <c r="C59"/>
      <c r="D59"/>
      <c r="E59"/>
    </row>
    <row r="60" spans="2:5" ht="15" x14ac:dyDescent="0.25">
      <c r="B60" s="27"/>
      <c r="C60" s="32"/>
      <c r="D60" s="11"/>
      <c r="E60"/>
    </row>
    <row r="61" spans="2:5" ht="15" x14ac:dyDescent="0.25">
      <c r="B61"/>
      <c r="C61"/>
      <c r="D61" s="11"/>
      <c r="E61"/>
    </row>
    <row r="62" spans="2:5" ht="15" x14ac:dyDescent="0.25">
      <c r="B62"/>
      <c r="C62" s="7"/>
      <c r="D62" s="20"/>
      <c r="E62"/>
    </row>
    <row r="63" spans="2:5" ht="15" x14ac:dyDescent="0.25">
      <c r="B63"/>
      <c r="C63" s="29"/>
      <c r="D63"/>
      <c r="E63"/>
    </row>
    <row r="64" spans="2:5" ht="15" x14ac:dyDescent="0.25">
      <c r="B64" s="11"/>
      <c r="C64" s="9"/>
      <c r="D64"/>
      <c r="E64"/>
    </row>
    <row r="65" spans="2:5" ht="15" x14ac:dyDescent="0.25">
      <c r="B65" s="11"/>
      <c r="C65"/>
      <c r="D65"/>
      <c r="E65"/>
    </row>
    <row r="66" spans="2:5" ht="15" x14ac:dyDescent="0.25">
      <c r="B66" s="33"/>
      <c r="C66" s="34"/>
      <c r="D66"/>
      <c r="E66" s="9"/>
    </row>
    <row r="67" spans="2:5" ht="15" x14ac:dyDescent="0.25">
      <c r="B67" s="11"/>
      <c r="C67"/>
      <c r="D67"/>
      <c r="E67"/>
    </row>
    <row r="68" spans="2:5" ht="15" x14ac:dyDescent="0.25">
      <c r="B68"/>
      <c r="C68"/>
      <c r="D68" s="23"/>
      <c r="E68" s="23"/>
    </row>
    <row r="69" spans="2:5" ht="15" x14ac:dyDescent="0.25">
      <c r="B69" s="10"/>
      <c r="C69" s="35"/>
      <c r="D69" s="36"/>
      <c r="E69" s="36"/>
    </row>
    <row r="70" spans="2:5" ht="15" x14ac:dyDescent="0.25">
      <c r="B70" s="10"/>
      <c r="C70" s="37"/>
      <c r="D70"/>
      <c r="E70" s="36"/>
    </row>
    <row r="71" spans="2:5" ht="15" x14ac:dyDescent="0.25">
      <c r="B71"/>
      <c r="C71"/>
      <c r="D71"/>
      <c r="E71"/>
    </row>
  </sheetData>
  <mergeCells count="1">
    <mergeCell ref="D24:E24"/>
  </mergeCells>
  <pageMargins left="0.7" right="0.7" top="0.75" bottom="0.75" header="0.3" footer="0.3"/>
  <pageSetup scale="93" orientation="portrait" r:id="rId1"/>
  <rowBreaks count="1" manualBreakCount="1">
    <brk id="37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Kutschke</dc:creator>
  <cp:lastModifiedBy>Emily Girolamo</cp:lastModifiedBy>
  <cp:lastPrinted>2023-10-13T20:03:13Z</cp:lastPrinted>
  <dcterms:created xsi:type="dcterms:W3CDTF">2018-01-31T14:52:38Z</dcterms:created>
  <dcterms:modified xsi:type="dcterms:W3CDTF">2026-04-01T18:03:08Z</dcterms:modified>
</cp:coreProperties>
</file>